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<sst xmlns="http://schemas.openxmlformats.org/spreadsheetml/2006/main" count="156" uniqueCount="111">
  <si>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</si>
  <si>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</si>
  <si>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</si>
  <si>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</si>
  <si>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</si>
  <si>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</si>
  <si>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</si>
  <si>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</si>
  <si>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</si>
  <si>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</si>
  <si>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</si>
  <si>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</si>
  <si>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</si>
  <si>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</si>
  <si>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</si>
  <si>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</si>
  <si>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</si>
  <si>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</si>
  <si>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</si>
  <si>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</si>
  <si>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</si>
  <si>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</si>
  <si>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</si>
  <si>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</si>
  <si>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</si>
  <si>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</si>
  <si>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</si>
  <si>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</si>
  <si>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</si>
  <si>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</si>
  <si>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</si>
  <si>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</si>
  <si>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</si>
  <si>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</si>
  <si>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</si>
  <si>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</si>
  <si>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</si>
  <si>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</si>
  <si>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</si>
  <si>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</si>
  <si>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</si>
  <si>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</si>
  <si>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</si>
  <si>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</si>
  <si>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</si>
  <si>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</si>
  <si>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</si>
  <si>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</si>
  <si>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</si>
  <si>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</si>
  <si>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</si>
  <si>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</si>
  <si>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</si>
  <si>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</si>
  <si>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</si>
  <si>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</si>
  <si>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</si>
  <si>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</si>
  <si>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</si>
  <si>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</si>
  <si>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</si>
  <si>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</si>
  <si>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</si>
  <si>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</si>
  <si>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</si>
  <si>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</si>
  <si>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</si>
  <si>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</si>
  <si>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</si>
  <si>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</si>
  <si>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</si>
  <si>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</si>
  <si>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</si>
  <si>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</si>
  <si>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</si>
  <si>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</si>
  <si>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</si>
  <si>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</si>
  <si>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</si>
  <si>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</si>
  <si>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</si>
  <si>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</si>
  <si>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</si>
  <si>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</si>
  <si>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</si>
  <si>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</si>
  <si>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</si>
  <si>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</si>
  <si>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</si>
  <si>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</si>
  <si>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</si>
  <si>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</si>
  <si>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</si>
  <si>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</si>
  <si>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</si>
  <si>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</si>
  <si>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</si>
  <si>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</si>
  <si>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</si>
  <si>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</si>
  <si>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</si>
  <si>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</si>
  <si>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</si>
  <si>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</si>
  <si>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</si>
  <si>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</si>
  <si>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</si>
  <si>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</si>
  <si>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</si>
  <si>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</si>
  <si>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18.04.2014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</si>
</sst>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52309898"/>
        <c:axId val="1027035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9243316"/>
        <c:axId val="16080981"/>
      </c:bar3D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10511102"/>
        <c:axId val="27491055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42537714"/>
        <c:axId val="47295107"/>
      </c:bar3D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95107"/>
        <c:crosses val="autoZero"/>
        <c:auto val="1"/>
        <c:lblOffset val="100"/>
        <c:tickLblSkip val="2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51285862"/>
        <c:axId val="58919575"/>
      </c:bar3D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60514128"/>
        <c:axId val="7756241"/>
      </c:bar3D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2697306"/>
        <c:axId val="24275755"/>
      </c:bar3D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</f>
        <v>78046.00000000001</v>
      </c>
      <c r="E6" s="3">
        <f>D6/D134*100</f>
        <v>44.50042364521908</v>
      </c>
      <c r="F6" s="3">
        <f>D6/B6*100</f>
        <v>74.11550646134212</v>
      </c>
      <c r="G6" s="3">
        <f aca="true" t="shared" si="0" ref="G6:G41">D6/C6*100</f>
        <v>27.920288053403645</v>
      </c>
      <c r="H6" s="3">
        <f>B6-D6</f>
        <v>27257.199999999983</v>
      </c>
      <c r="I6" s="3">
        <f aca="true" t="shared" si="1" ref="I6:I41">C6-D6</f>
        <v>201485.5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80.62373472054941</v>
      </c>
      <c r="F7" s="1">
        <f>D7/B7*100</f>
        <v>84.85930641061086</v>
      </c>
      <c r="G7" s="1">
        <f t="shared" si="0"/>
        <v>28.552500106634675</v>
      </c>
      <c r="H7" s="1">
        <f>B7-D7</f>
        <v>11226.899999999994</v>
      </c>
      <c r="I7" s="1">
        <f t="shared" si="1"/>
        <v>157455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0.00679086692463419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6.0582220741613915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</f>
        <v>10213.3</v>
      </c>
      <c r="E10" s="1">
        <f>D10/D6*100</f>
        <v>13.086256822899312</v>
      </c>
      <c r="F10" s="1">
        <f t="shared" si="3"/>
        <v>43.08300395256917</v>
      </c>
      <c r="G10" s="1">
        <f t="shared" si="0"/>
        <v>25.892180350103306</v>
      </c>
      <c r="H10" s="1">
        <f t="shared" si="2"/>
        <v>13492.8</v>
      </c>
      <c r="I10" s="1">
        <f t="shared" si="1"/>
        <v>29232.2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0.03677318504471721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146.90000000000947</v>
      </c>
      <c r="E12" s="1">
        <f>D12/D6*100</f>
        <v>0.18822233042053332</v>
      </c>
      <c r="F12" s="1">
        <f t="shared" si="3"/>
        <v>21.847114812612997</v>
      </c>
      <c r="G12" s="1">
        <f t="shared" si="0"/>
        <v>6.450621349844554</v>
      </c>
      <c r="H12" s="1">
        <f t="shared" si="2"/>
        <v>525.4999999999891</v>
      </c>
      <c r="I12" s="1">
        <f t="shared" si="1"/>
        <v>2130.3999999999814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5329.2+6976.4+310.1+0.1+574.9+417.4+5396.4+2+668.9+83+171.9+366.8+7074.6+0.1+0.1+821.2+7.6+8.6+0.9+5585.2+2.9+0.4+456.2+427.1+1512+1289.7+309.6+556.1+6698.2+0.1+627.6+100+38.4+187.4+237.9+6782.9+54.8</f>
        <v>53076.7</v>
      </c>
      <c r="E17" s="3">
        <f>D17/D134*100</f>
        <v>30.263378465138498</v>
      </c>
      <c r="F17" s="3">
        <f>D17/B17*100</f>
        <v>76.29799468123338</v>
      </c>
      <c r="G17" s="3">
        <f t="shared" si="0"/>
        <v>30.148565326426223</v>
      </c>
      <c r="H17" s="3">
        <f>B17-D17</f>
        <v>16488.300000000003</v>
      </c>
      <c r="I17" s="3">
        <f t="shared" si="1"/>
        <v>122973.8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5127.2+6545.1+310.1+0.1+5190.4+6767.1+5380.4+556.1+6698.2+26.3+5454.2</f>
        <v>42055.2</v>
      </c>
      <c r="E18" s="1">
        <f>D18/D17*100</f>
        <v>79.23476779829944</v>
      </c>
      <c r="F18" s="1">
        <f t="shared" si="3"/>
        <v>82.41076047594412</v>
      </c>
      <c r="G18" s="1">
        <f t="shared" si="0"/>
        <v>31.601965166241104</v>
      </c>
      <c r="H18" s="1">
        <f t="shared" si="2"/>
        <v>8976</v>
      </c>
      <c r="I18" s="1">
        <f t="shared" si="1"/>
        <v>91022.59999999999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2.7083447162314163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0.9994969544074895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f>8992.3-15.7</f>
        <v>8976.599999999999</v>
      </c>
      <c r="C21" s="53">
        <v>19349.6</v>
      </c>
      <c r="D21" s="54">
        <f>36.6+15.7+3.3+2+290.1+4.1+24.2+41.8-0.1+460.8+0.9+2.5+257.9+361.7+1303.2+901+0.2+255.3+105.4+1050</f>
        <v>5116.6</v>
      </c>
      <c r="E21" s="1">
        <f>D21/D17*100</f>
        <v>9.640011530483246</v>
      </c>
      <c r="F21" s="1">
        <f t="shared" si="3"/>
        <v>56.99930931533098</v>
      </c>
      <c r="G21" s="1">
        <f t="shared" si="0"/>
        <v>26.442923884731474</v>
      </c>
      <c r="H21" s="1">
        <f t="shared" si="2"/>
        <v>3859.999999999998</v>
      </c>
      <c r="I21" s="1">
        <f t="shared" si="1"/>
        <v>14232.999999999998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</f>
        <v>465</v>
      </c>
      <c r="E22" s="1">
        <f>D22/D17*100</f>
        <v>0.8760906386418146</v>
      </c>
      <c r="F22" s="1">
        <f t="shared" si="3"/>
        <v>93.26113116726836</v>
      </c>
      <c r="G22" s="1">
        <f t="shared" si="0"/>
        <v>33.48937702556716</v>
      </c>
      <c r="H22" s="1">
        <f t="shared" si="2"/>
        <v>33.599999999999966</v>
      </c>
      <c r="I22" s="1">
        <f t="shared" si="1"/>
        <v>923.5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3471.8999999999996</v>
      </c>
      <c r="E23" s="1">
        <f>D23/D17*100</f>
        <v>6.541288361936594</v>
      </c>
      <c r="F23" s="1">
        <f t="shared" si="3"/>
        <v>63.22661713286708</v>
      </c>
      <c r="G23" s="1">
        <f t="shared" si="0"/>
        <v>29.32793836900877</v>
      </c>
      <c r="H23" s="1">
        <f t="shared" si="2"/>
        <v>2019.3000000000047</v>
      </c>
      <c r="I23" s="1">
        <f t="shared" si="1"/>
        <v>8366.300000000012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1347.1+62.9+5.5+1121.1+3+1.1+2.6+0.1+234+6+147.2+4.6+1039.4+104.2+50.8+0.5+110.9+1079.5+38+332+67.8+22.1+92.4+1134.6+86.2+65+3.4+18.4+51.6+1048-0.1+145.6+230.7+127.5+86.7+1163.9+231.2+80.7</f>
        <v>10346.200000000003</v>
      </c>
      <c r="E31" s="3">
        <f>D31/D134*100</f>
        <v>5.89921691205399</v>
      </c>
      <c r="F31" s="3">
        <f>D31/B31*100</f>
        <v>79.09394613520479</v>
      </c>
      <c r="G31" s="3">
        <f t="shared" si="0"/>
        <v>27.02281981565497</v>
      </c>
      <c r="H31" s="3">
        <f aca="true" t="shared" si="4" ref="H31:H41">B31-D31</f>
        <v>2734.699999999997</v>
      </c>
      <c r="I31" s="3">
        <f t="shared" si="1"/>
        <v>27940.699999999997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1119.5+1121.1+1039.4+104.2+1079.5+1133.4+1048+1163.9</f>
        <v>7809</v>
      </c>
      <c r="E32" s="1">
        <f>D32/D31*100</f>
        <v>75.47698671976183</v>
      </c>
      <c r="F32" s="1">
        <f t="shared" si="3"/>
        <v>86.10461782737175</v>
      </c>
      <c r="G32" s="1">
        <f t="shared" si="0"/>
        <v>26.949796556472407</v>
      </c>
      <c r="H32" s="1">
        <f t="shared" si="4"/>
        <v>1260.2000000000007</v>
      </c>
      <c r="I32" s="1">
        <f t="shared" si="1"/>
        <v>21167.1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</f>
        <v>483.4</v>
      </c>
      <c r="E34" s="1">
        <f>D34/D31*100</f>
        <v>4.672246815255841</v>
      </c>
      <c r="F34" s="1">
        <f t="shared" si="3"/>
        <v>50.81467465573426</v>
      </c>
      <c r="G34" s="1">
        <f t="shared" si="0"/>
        <v>27.89704524469067</v>
      </c>
      <c r="H34" s="1">
        <f t="shared" si="4"/>
        <v>467.9</v>
      </c>
      <c r="I34" s="1">
        <f t="shared" si="1"/>
        <v>1249.4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0.9578395932806245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0.06959076762482842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1947.5000000000025</v>
      </c>
      <c r="E37" s="1">
        <f>D37/D31*100</f>
        <v>18.82333610407688</v>
      </c>
      <c r="F37" s="1">
        <f t="shared" si="3"/>
        <v>69.37023580537164</v>
      </c>
      <c r="G37" s="1">
        <f t="shared" si="0"/>
        <v>28.566189952328592</v>
      </c>
      <c r="H37" s="1">
        <f>B37-D37</f>
        <v>859.8999999999962</v>
      </c>
      <c r="I37" s="1">
        <f t="shared" si="1"/>
        <v>4870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0.09670286562064878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179.7+225.2+3.4+199.4+211.8+7.4+5.4+7.6+190.5+3.4+230.5+100.1+236.3+13.2+11.9</f>
        <v>1625.8000000000002</v>
      </c>
      <c r="E43" s="3">
        <f>D43/D134*100</f>
        <v>0.9270018804602052</v>
      </c>
      <c r="F43" s="3">
        <f>D43/B43*100</f>
        <v>83.0846279640229</v>
      </c>
      <c r="G43" s="3">
        <f aca="true" t="shared" si="5" ref="G43:G73">D43/C43*100</f>
        <v>26.630194427609705</v>
      </c>
      <c r="H43" s="3">
        <f>B43-D43</f>
        <v>330.9999999999998</v>
      </c>
      <c r="I43" s="3">
        <f aca="true" t="shared" si="6" ref="I43:I74">C43-D43</f>
        <v>4479.3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179.7+201.3+187+211.8+190.5+230.5+236.3</f>
        <v>1437.1</v>
      </c>
      <c r="E44" s="1">
        <f>D44/D43*100</f>
        <v>88.39340632304095</v>
      </c>
      <c r="F44" s="1">
        <f aca="true" t="shared" si="7" ref="F44:F71">D44/B44*100</f>
        <v>85.48569389090477</v>
      </c>
      <c r="G44" s="1">
        <f t="shared" si="5"/>
        <v>26.20484673875385</v>
      </c>
      <c r="H44" s="1">
        <f aca="true" t="shared" si="8" ref="H44:H71">B44-D44</f>
        <v>244</v>
      </c>
      <c r="I44" s="1">
        <f t="shared" si="6"/>
        <v>4047.0000000000005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0.6273834419977856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23.1+2.7+0.5+0.4+5.2+0.6+99.9+12.6</f>
        <v>145</v>
      </c>
      <c r="E47" s="1">
        <f>D47/D43*100</f>
        <v>8.91868618526264</v>
      </c>
      <c r="F47" s="1">
        <f t="shared" si="7"/>
        <v>70.90464547677261</v>
      </c>
      <c r="G47" s="1">
        <f t="shared" si="5"/>
        <v>40.502793296089386</v>
      </c>
      <c r="H47" s="1">
        <f t="shared" si="8"/>
        <v>59.5</v>
      </c>
      <c r="I47" s="1">
        <f t="shared" si="6"/>
        <v>213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33.50000000000027</v>
      </c>
      <c r="E48" s="1">
        <f>D48/D43*100</f>
        <v>2.060524049698626</v>
      </c>
      <c r="F48" s="1">
        <f t="shared" si="7"/>
        <v>55.92654424040108</v>
      </c>
      <c r="G48" s="1">
        <f t="shared" si="5"/>
        <v>14.764213309828236</v>
      </c>
      <c r="H48" s="1">
        <f t="shared" si="8"/>
        <v>26.39999999999977</v>
      </c>
      <c r="I48" s="1">
        <f t="shared" si="6"/>
        <v>193.39999999999975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282.8+343.5+104.6+27.4+31.1+70.8+315.1+27.8+66.3+5+25+425.5+95.6+8.8+334.8+43.9+50.2+364.8+68.9-0.1+79.4+50+73.4+231.6+28.9+39.3+89.2+10.3</f>
        <v>3293.9000000000005</v>
      </c>
      <c r="E49" s="3">
        <f>D49/D134*100</f>
        <v>1.878122459126504</v>
      </c>
      <c r="F49" s="3">
        <f>D49/B49*100</f>
        <v>79.37299693968531</v>
      </c>
      <c r="G49" s="3">
        <f t="shared" si="5"/>
        <v>27.324385307097593</v>
      </c>
      <c r="H49" s="3">
        <f>B49-D49</f>
        <v>855.9999999999991</v>
      </c>
      <c r="I49" s="3">
        <f t="shared" si="6"/>
        <v>8760.899999999998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282.8+343.5+279.8+360.5+269.9+364.8-0.1+7.2+231.6+28.9</f>
        <v>2168.9</v>
      </c>
      <c r="E50" s="1">
        <f>D50/D49*100</f>
        <v>65.84595767934667</v>
      </c>
      <c r="F50" s="1">
        <f t="shared" si="7"/>
        <v>84.95828273727918</v>
      </c>
      <c r="G50" s="1">
        <f t="shared" si="5"/>
        <v>28.06910832147017</v>
      </c>
      <c r="H50" s="1">
        <f t="shared" si="8"/>
        <v>384</v>
      </c>
      <c r="I50" s="1">
        <f t="shared" si="6"/>
        <v>5558.1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0.9107744618840886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</f>
        <v>185.09999999999997</v>
      </c>
      <c r="E53" s="1">
        <f>D53/D49*100</f>
        <v>5.6194784298248255</v>
      </c>
      <c r="F53" s="1">
        <f t="shared" si="7"/>
        <v>73.65698368483882</v>
      </c>
      <c r="G53" s="1">
        <f t="shared" si="5"/>
        <v>34.6564313798914</v>
      </c>
      <c r="H53" s="1">
        <f t="shared" si="8"/>
        <v>66.20000000000005</v>
      </c>
      <c r="I53" s="1">
        <f t="shared" si="6"/>
        <v>349.00000000000006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909.9000000000005</v>
      </c>
      <c r="E54" s="1">
        <f>D54/D49*100</f>
        <v>27.623789428944423</v>
      </c>
      <c r="F54" s="1">
        <f t="shared" si="7"/>
        <v>73.1783818562008</v>
      </c>
      <c r="G54" s="1">
        <f t="shared" si="5"/>
        <v>26.305290546400713</v>
      </c>
      <c r="H54" s="1">
        <f t="shared" si="8"/>
        <v>333.4999999999991</v>
      </c>
      <c r="I54" s="1">
        <f>C54-D54</f>
        <v>2549.099999999999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128-60.9+102.5+11.8+75.2+16.7+4.5+87.9+0.1+68.6+30.5+35.2+2.4+30+93-9.8+0.1+1.7+68.5+10.2+1.8</f>
        <v>698.0000000000001</v>
      </c>
      <c r="E56" s="3">
        <f>D56/D134*100</f>
        <v>0.3979870295000758</v>
      </c>
      <c r="F56" s="3">
        <f>D56/B56*100</f>
        <v>73.72979824654062</v>
      </c>
      <c r="G56" s="3">
        <f t="shared" si="5"/>
        <v>17.856686024201185</v>
      </c>
      <c r="H56" s="3">
        <f>B56-D56</f>
        <v>248.69999999999993</v>
      </c>
      <c r="I56" s="3">
        <f t="shared" si="6"/>
        <v>3210.9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128-60.9+102.5+75.2+87.9+68.6+30+93+68.5</f>
        <v>592.8000000000001</v>
      </c>
      <c r="E57" s="1">
        <f>D57/D56*100</f>
        <v>84.92836676217765</v>
      </c>
      <c r="F57" s="1">
        <f t="shared" si="7"/>
        <v>78.11305837396233</v>
      </c>
      <c r="G57" s="1">
        <f t="shared" si="5"/>
        <v>22.891566265060245</v>
      </c>
      <c r="H57" s="1">
        <f t="shared" si="8"/>
        <v>166.0999999999999</v>
      </c>
      <c r="I57" s="1">
        <f t="shared" si="6"/>
        <v>1996.7999999999997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4.5+4.5+30.5+35.2+10</f>
        <v>84.7</v>
      </c>
      <c r="E59" s="1">
        <f>D59/D56*100</f>
        <v>12.134670487106016</v>
      </c>
      <c r="F59" s="1">
        <f t="shared" si="7"/>
        <v>57.73687798227676</v>
      </c>
      <c r="G59" s="1">
        <f t="shared" si="5"/>
        <v>28.480161398789512</v>
      </c>
      <c r="H59" s="1">
        <f t="shared" si="8"/>
        <v>61.999999999999986</v>
      </c>
      <c r="I59" s="1">
        <f t="shared" si="6"/>
        <v>212.7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20.500000000000043</v>
      </c>
      <c r="E61" s="1">
        <f>D61/D56*100</f>
        <v>2.936962750716338</v>
      </c>
      <c r="F61" s="1">
        <f t="shared" si="7"/>
        <v>49.87834549878346</v>
      </c>
      <c r="G61" s="1">
        <f t="shared" si="5"/>
        <v>6.9918144611187</v>
      </c>
      <c r="H61" s="1">
        <f t="shared" si="8"/>
        <v>20.600000000000037</v>
      </c>
      <c r="I61" s="1">
        <f t="shared" si="6"/>
        <v>272.7000000000001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</f>
        <v>12364.599999999999</v>
      </c>
      <c r="E87" s="3">
        <f>D87/D134*100</f>
        <v>7.050072242058218</v>
      </c>
      <c r="F87" s="3">
        <f aca="true" t="shared" si="11" ref="F87:F92">D87/B87*100</f>
        <v>78.4406521601218</v>
      </c>
      <c r="G87" s="3">
        <f t="shared" si="9"/>
        <v>27.589453860640294</v>
      </c>
      <c r="H87" s="3">
        <f aca="true" t="shared" si="12" ref="H87:H92">B87-D87</f>
        <v>3398.4000000000015</v>
      </c>
      <c r="I87" s="3">
        <f t="shared" si="10"/>
        <v>32451.800000000003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</f>
        <v>10628.599999999999</v>
      </c>
      <c r="E88" s="1">
        <f>D88/D87*100</f>
        <v>85.95991782993384</v>
      </c>
      <c r="F88" s="1">
        <f t="shared" si="11"/>
        <v>83.40997912513927</v>
      </c>
      <c r="G88" s="1">
        <f t="shared" si="9"/>
        <v>27.518194692923288</v>
      </c>
      <c r="H88" s="1">
        <f t="shared" si="12"/>
        <v>2114.000000000002</v>
      </c>
      <c r="I88" s="1">
        <f t="shared" si="10"/>
        <v>27995.300000000003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125+55.5+51.3+1.7-0.1+10.4+5.3+280.6+162.7</f>
        <v>692.4000000000001</v>
      </c>
      <c r="E89" s="1">
        <f>D89/D87*100</f>
        <v>5.599857658153116</v>
      </c>
      <c r="F89" s="1">
        <f t="shared" si="11"/>
        <v>73.2853513971211</v>
      </c>
      <c r="G89" s="1">
        <f t="shared" si="9"/>
        <v>37.10014467127472</v>
      </c>
      <c r="H89" s="1">
        <f t="shared" si="12"/>
        <v>252.39999999999986</v>
      </c>
      <c r="I89" s="1">
        <f t="shared" si="10"/>
        <v>1173.8999999999999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1043.6</v>
      </c>
      <c r="E91" s="1">
        <f>D91/D87*100</f>
        <v>8.440224511913042</v>
      </c>
      <c r="F91" s="1">
        <f t="shared" si="11"/>
        <v>50.27943727115052</v>
      </c>
      <c r="G91" s="1">
        <f>D91/C91*100</f>
        <v>24.12278674125098</v>
      </c>
      <c r="H91" s="1">
        <f t="shared" si="12"/>
        <v>1031.9999999999995</v>
      </c>
      <c r="I91" s="1">
        <f>C91-D91</f>
        <v>3282.6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2618.9+2514.7+108.2+3415.7+1160.5+185.2+4.1+84.7+287.5+200+100+150+100+100</f>
        <v>11029.500000000002</v>
      </c>
      <c r="E92" s="3">
        <f>D92/D134*100</f>
        <v>6.288822266290954</v>
      </c>
      <c r="F92" s="3">
        <f t="shared" si="11"/>
        <v>80.40166204986151</v>
      </c>
      <c r="G92" s="3">
        <f>D92/C92*100</f>
        <v>28.07181416278318</v>
      </c>
      <c r="H92" s="3">
        <f t="shared" si="12"/>
        <v>2688.499999999998</v>
      </c>
      <c r="I92" s="3">
        <f>C92-D92</f>
        <v>28260.800000000003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111.6+19.4+112.6-0.1+0.9+99.9+111.6+6.9+7.2+47.9+73.3+25.9+28.7+425.6+10.7+10.8+95.5+241.7+128.5</f>
        <v>1558.6000000000001</v>
      </c>
      <c r="E98" s="27">
        <f>D98/D134*100</f>
        <v>0.8886856506859858</v>
      </c>
      <c r="F98" s="27">
        <f>D98/B98*100</f>
        <v>73.07764441110277</v>
      </c>
      <c r="G98" s="27">
        <f aca="true" t="shared" si="13" ref="G98:G111">D98/C98*100</f>
        <v>29.462024120071078</v>
      </c>
      <c r="H98" s="27">
        <f>B98-D98</f>
        <v>574.2</v>
      </c>
      <c r="I98" s="27">
        <f aca="true" t="shared" si="14" ref="I98:I132">C98-D98</f>
        <v>3731.5999999999995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111.4+112.6+0.9+99.8+111.4+47.6+73.3-0.9+24.7+28.7+415.6+4.4+7.7+94.7+205.4+127.9</f>
        <v>1465.2000000000005</v>
      </c>
      <c r="E100" s="1">
        <f>D100/D98*100</f>
        <v>94.0074425766714</v>
      </c>
      <c r="F100" s="1">
        <f aca="true" t="shared" si="15" ref="F100:F132">D100/B100*100</f>
        <v>75.78751357782033</v>
      </c>
      <c r="G100" s="1">
        <f t="shared" si="13"/>
        <v>31.165184838558734</v>
      </c>
      <c r="H100" s="1">
        <f>B100-D100</f>
        <v>468.09999999999945</v>
      </c>
      <c r="I100" s="1">
        <f t="shared" si="14"/>
        <v>3236.2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93.39999999999964</v>
      </c>
      <c r="E101" s="100">
        <f>D101/D98*100</f>
        <v>5.992557423328605</v>
      </c>
      <c r="F101" s="100">
        <f t="shared" si="15"/>
        <v>51.31868131868106</v>
      </c>
      <c r="G101" s="100">
        <f t="shared" si="13"/>
        <v>16.522200601450514</v>
      </c>
      <c r="H101" s="100">
        <f>B101-D101</f>
        <v>88.60000000000059</v>
      </c>
      <c r="I101" s="100">
        <f t="shared" si="14"/>
        <v>471.89999999999964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3173.699999999999</v>
      </c>
      <c r="E102" s="98">
        <f>D102/D134*100</f>
        <v>1.809586583845831</v>
      </c>
      <c r="F102" s="98">
        <f>D102/B102*100</f>
        <v>53.56726922882168</v>
      </c>
      <c r="G102" s="98">
        <f t="shared" si="13"/>
        <v>15.827112101853647</v>
      </c>
      <c r="H102" s="98">
        <f>B102-D102</f>
        <v>2751.0000000000027</v>
      </c>
      <c r="I102" s="98">
        <f t="shared" si="14"/>
        <v>16878.6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7.8740901786558295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0.5198979109556671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7.4865299177616045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0.15439392507168295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1.5533919400069323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0.510445221665564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7.754356114314525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7.2+1.4</f>
        <v>8.6</v>
      </c>
      <c r="E122" s="21">
        <f>D122/D102*100</f>
        <v>0.27097709298295375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0.01575448215017173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7.8803919715159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65.9797712449192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4901.899999999999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175382.60000000003</v>
      </c>
      <c r="E134" s="40">
        <v>100</v>
      </c>
      <c r="F134" s="3">
        <f>D134/B134*100</f>
        <v>75.21252648674196</v>
      </c>
      <c r="G134" s="3">
        <f aca="true" t="shared" si="18" ref="G134:G140">D134/C134*100</f>
        <v>27.957134941469107</v>
      </c>
      <c r="H134" s="3">
        <f aca="true" t="shared" si="19" ref="H134:H140">B134-D134</f>
        <v>57800.09999999995</v>
      </c>
      <c r="I134" s="3">
        <f aca="true" t="shared" si="20" ref="I134:I140">C134-D134</f>
        <v>451944.2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127866.90000000001</v>
      </c>
      <c r="E135" s="6">
        <f>D135/D134*100</f>
        <v>72.90740358507628</v>
      </c>
      <c r="F135" s="6">
        <f aca="true" t="shared" si="21" ref="F135:F146">D135/B135*100</f>
        <v>83.96706903367566</v>
      </c>
      <c r="G135" s="6">
        <f t="shared" si="18"/>
        <v>29.21167014753999</v>
      </c>
      <c r="H135" s="6">
        <f t="shared" si="19"/>
        <v>24415.299999999974</v>
      </c>
      <c r="I135" s="20">
        <f t="shared" si="20"/>
        <v>309858.49999999994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35798.00000000001</v>
      </c>
      <c r="C136" s="71">
        <f>C10+C21+C34+C53+C59+C89+C47+C128+C104+C107</f>
        <v>64854.40000000001</v>
      </c>
      <c r="D136" s="71">
        <f>D10+D21+D34+D53+D59+D89+D47+D128+D104+D107</f>
        <v>17159.399999999998</v>
      </c>
      <c r="E136" s="6">
        <f>D136/D134*100</f>
        <v>9.783980851008021</v>
      </c>
      <c r="F136" s="6">
        <f t="shared" si="21"/>
        <v>47.93396279121737</v>
      </c>
      <c r="G136" s="6">
        <f t="shared" si="18"/>
        <v>26.458343612769518</v>
      </c>
      <c r="H136" s="6">
        <f t="shared" si="19"/>
        <v>18638.60000000001</v>
      </c>
      <c r="I136" s="20">
        <f t="shared" si="20"/>
        <v>47695.000000000015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5298.900000000001</v>
      </c>
      <c r="E137" s="6">
        <f>D137/D134*100</f>
        <v>3.021337350455518</v>
      </c>
      <c r="F137" s="6">
        <f t="shared" si="21"/>
        <v>68.45593364855438</v>
      </c>
      <c r="G137" s="6">
        <f t="shared" si="18"/>
        <v>26.072259753295384</v>
      </c>
      <c r="H137" s="6">
        <f t="shared" si="19"/>
        <v>2441.7</v>
      </c>
      <c r="I137" s="20">
        <f t="shared" si="20"/>
        <v>15024.999999999996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2511.5</v>
      </c>
      <c r="C138" s="70">
        <f>C11+C22+C100+C60+C36+C90</f>
        <v>7145.6</v>
      </c>
      <c r="D138" s="70">
        <f>D11+D22+D100+D60+D36+D90</f>
        <v>1966.1000000000006</v>
      </c>
      <c r="E138" s="6">
        <f>D138/D134*100</f>
        <v>1.1210348118912594</v>
      </c>
      <c r="F138" s="6">
        <f t="shared" si="21"/>
        <v>78.28389408719892</v>
      </c>
      <c r="G138" s="6">
        <f t="shared" si="18"/>
        <v>27.51483430362741</v>
      </c>
      <c r="H138" s="6">
        <f t="shared" si="19"/>
        <v>545.3999999999994</v>
      </c>
      <c r="I138" s="20">
        <f t="shared" si="20"/>
        <v>5179.5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1442.8</v>
      </c>
      <c r="E139" s="6">
        <f>D139/D134*100</f>
        <v>0.8226585761643399</v>
      </c>
      <c r="F139" s="6">
        <f t="shared" si="21"/>
        <v>53.6975696899773</v>
      </c>
      <c r="G139" s="6">
        <f t="shared" si="18"/>
        <v>18.946566689866184</v>
      </c>
      <c r="H139" s="6">
        <f t="shared" si="19"/>
        <v>1244.1000000000001</v>
      </c>
      <c r="I139" s="20">
        <f t="shared" si="20"/>
        <v>6172.3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32163.499999999993</v>
      </c>
      <c r="C140" s="70">
        <f>C134-C135-C136-C137-C138-C139</f>
        <v>89662.40000000007</v>
      </c>
      <c r="D140" s="70">
        <f>D134-D135-D136-D137-D138-D139</f>
        <v>21648.500000000025</v>
      </c>
      <c r="E140" s="6">
        <f>D140/D134*100</f>
        <v>12.343584825404584</v>
      </c>
      <c r="F140" s="6">
        <f t="shared" si="21"/>
        <v>67.30766241236194</v>
      </c>
      <c r="G140" s="46">
        <f t="shared" si="18"/>
        <v>24.144457431431693</v>
      </c>
      <c r="H140" s="6">
        <f t="shared" si="19"/>
        <v>10514.999999999967</v>
      </c>
      <c r="I140" s="6">
        <f t="shared" si="20"/>
        <v>68013.90000000004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187819.20000000004</v>
      </c>
      <c r="E151" s="27"/>
      <c r="F151" s="3">
        <f>D151/B151*100</f>
        <v>74.59190129140413</v>
      </c>
      <c r="G151" s="3">
        <f t="shared" si="22"/>
        <v>27.92934449480863</v>
      </c>
      <c r="H151" s="3">
        <f>B151-D151</f>
        <v>63976.49999999994</v>
      </c>
      <c r="I151" s="3">
        <f t="shared" si="23"/>
        <v>484660.59999999986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175382.60000000003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175382.60000000003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2014-04-18T05:02:51Z</dcterms:modified>
  <cp:category/>
  <cp:version/>
  <cp:contentType/>
  <cp:contentStatus/>
</cp:coreProperties>
</file>